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3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drawings/drawing4.xml" ContentType="application/vnd.openxmlformats-officedocument.drawing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96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xl/charts/chart97.xml" ContentType="application/vnd.openxmlformats-officedocument.drawingml.chart+xml"/>
  <Override PartName="/xl/charts/style97.xml" ContentType="application/vnd.ms-office.chartstyle+xml"/>
  <Override PartName="/xl/charts/colors97.xml" ContentType="application/vnd.ms-office.chartcolorstyle+xml"/>
  <Override PartName="/xl/charts/chart98.xml" ContentType="application/vnd.openxmlformats-officedocument.drawingml.chart+xml"/>
  <Override PartName="/xl/charts/style98.xml" ContentType="application/vnd.ms-office.chartstyle+xml"/>
  <Override PartName="/xl/charts/colors98.xml" ContentType="application/vnd.ms-office.chartcolorstyle+xml"/>
  <Override PartName="/xl/charts/chart99.xml" ContentType="application/vnd.openxmlformats-officedocument.drawingml.chart+xml"/>
  <Override PartName="/xl/charts/style99.xml" ContentType="application/vnd.ms-office.chartstyle+xml"/>
  <Override PartName="/xl/charts/colors99.xml" ContentType="application/vnd.ms-office.chartcolorstyle+xml"/>
  <Override PartName="/xl/charts/chart100.xml" ContentType="application/vnd.openxmlformats-officedocument.drawingml.chart+xml"/>
  <Override PartName="/xl/charts/style100.xml" ContentType="application/vnd.ms-office.chartstyle+xml"/>
  <Override PartName="/xl/charts/colors10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写真データ\"/>
    </mc:Choice>
  </mc:AlternateContent>
  <bookViews>
    <workbookView xWindow="0" yWindow="0" windowWidth="28800" windowHeight="12210" firstSheet="1" activeTab="1"/>
  </bookViews>
  <sheets>
    <sheet name="数値" sheetId="1" state="hidden" r:id="rId1"/>
    <sheet name="使用方法" sheetId="5" r:id="rId2"/>
    <sheet name="問題（数字・黒丸あり）" sheetId="2" r:id="rId3"/>
    <sheet name="問題（数字のみ）" sheetId="6" r:id="rId4"/>
    <sheet name="問題（黒丸のみ）" sheetId="7" r:id="rId5"/>
    <sheet name="答え（数字・黒丸あり）" sheetId="3" r:id="rId6"/>
    <sheet name="答え（数字のみ）" sheetId="8" r:id="rId7"/>
    <sheet name="答え（黒丸のみ）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2" i="1"/>
  <c r="A10" i="1" l="1"/>
  <c r="E5" i="6" l="1"/>
  <c r="C5" i="2"/>
  <c r="C5" i="6"/>
  <c r="C6" i="1"/>
  <c r="D6" i="1" s="1"/>
  <c r="E5" i="2"/>
  <c r="C8" i="1"/>
  <c r="D8" i="1" s="1"/>
  <c r="C2" i="1"/>
  <c r="D2" i="1" s="1"/>
  <c r="C4" i="1"/>
  <c r="D4" i="1" s="1"/>
  <c r="E5" i="8"/>
  <c r="M8" i="1" l="1"/>
  <c r="I8" i="1"/>
  <c r="E8" i="1"/>
  <c r="J8" i="1"/>
  <c r="F8" i="1"/>
  <c r="L8" i="1"/>
  <c r="H8" i="1"/>
  <c r="K8" i="1"/>
  <c r="G8" i="1"/>
  <c r="L4" i="1"/>
  <c r="M4" i="1"/>
  <c r="J4" i="1"/>
  <c r="K4" i="1"/>
  <c r="H4" i="1"/>
  <c r="I4" i="1"/>
  <c r="G4" i="1"/>
  <c r="E4" i="1"/>
  <c r="F4" i="1"/>
  <c r="C5" i="8"/>
  <c r="C12" i="1" l="1"/>
  <c r="C5" i="3"/>
  <c r="E5" i="3"/>
  <c r="C10" i="1" l="1"/>
  <c r="D10" i="1" s="1"/>
  <c r="G5" i="8"/>
  <c r="D12" i="1"/>
  <c r="G5" i="3"/>
  <c r="K12" i="1" l="1"/>
  <c r="H12" i="1"/>
  <c r="M12" i="1"/>
  <c r="L12" i="1"/>
  <c r="F12" i="1"/>
  <c r="E12" i="1"/>
  <c r="J12" i="1"/>
  <c r="I12" i="1"/>
  <c r="G12" i="1"/>
</calcChain>
</file>

<file path=xl/sharedStrings.xml><?xml version="1.0" encoding="utf-8"?>
<sst xmlns="http://schemas.openxmlformats.org/spreadsheetml/2006/main" count="56" uniqueCount="33">
  <si>
    <t>＋</t>
    <phoneticPr fontId="1"/>
  </si>
  <si>
    <t>=</t>
    <phoneticPr fontId="1"/>
  </si>
  <si>
    <t>・F9を押すとランダムで数字が変わります。</t>
    <rPh sb="4" eb="5">
      <t>オ</t>
    </rPh>
    <rPh sb="12" eb="14">
      <t>スウジ</t>
    </rPh>
    <rPh sb="15" eb="16">
      <t>カ</t>
    </rPh>
    <phoneticPr fontId="1"/>
  </si>
  <si>
    <t>10の位の文字列</t>
  </si>
  <si>
    <t>10の位の文字列</t>
    <rPh sb="3" eb="4">
      <t>クライ</t>
    </rPh>
    <rPh sb="5" eb="8">
      <t>モジレツ</t>
    </rPh>
    <phoneticPr fontId="1"/>
  </si>
  <si>
    <t>10の位の数値</t>
  </si>
  <si>
    <t>10の位の数値</t>
    <rPh sb="3" eb="4">
      <t>クライ</t>
    </rPh>
    <rPh sb="5" eb="7">
      <t>スウチ</t>
    </rPh>
    <phoneticPr fontId="1"/>
  </si>
  <si>
    <t>９の場合</t>
  </si>
  <si>
    <t>９の場合</t>
    <rPh sb="2" eb="4">
      <t>バアイ</t>
    </rPh>
    <phoneticPr fontId="1"/>
  </si>
  <si>
    <t>８の場合</t>
  </si>
  <si>
    <t>８の場合</t>
    <rPh sb="2" eb="4">
      <t>バアイ</t>
    </rPh>
    <phoneticPr fontId="1"/>
  </si>
  <si>
    <t>７の場合</t>
  </si>
  <si>
    <t>７の場合</t>
    <rPh sb="2" eb="4">
      <t>バアイ</t>
    </rPh>
    <phoneticPr fontId="1"/>
  </si>
  <si>
    <t>６の場合</t>
    <rPh sb="2" eb="4">
      <t>バアイ</t>
    </rPh>
    <phoneticPr fontId="1"/>
  </si>
  <si>
    <t>５の場合</t>
    <rPh sb="2" eb="4">
      <t>バアイ</t>
    </rPh>
    <phoneticPr fontId="1"/>
  </si>
  <si>
    <t>４の場合</t>
    <rPh sb="2" eb="4">
      <t>バアイ</t>
    </rPh>
    <phoneticPr fontId="1"/>
  </si>
  <si>
    <t>３の場合</t>
    <rPh sb="2" eb="4">
      <t>バアイ</t>
    </rPh>
    <phoneticPr fontId="1"/>
  </si>
  <si>
    <t>２の場合</t>
    <rPh sb="2" eb="4">
      <t>バアイ</t>
    </rPh>
    <phoneticPr fontId="1"/>
  </si>
  <si>
    <t>１の場合</t>
    <rPh sb="2" eb="4">
      <t>バアイ</t>
    </rPh>
    <phoneticPr fontId="1"/>
  </si>
  <si>
    <t>１の位の文字列</t>
  </si>
  <si>
    <t>１の位の文字列</t>
    <rPh sb="2" eb="3">
      <t>クライ</t>
    </rPh>
    <rPh sb="4" eb="7">
      <t>モジレツ</t>
    </rPh>
    <phoneticPr fontId="1"/>
  </si>
  <si>
    <t>1の位の数値</t>
  </si>
  <si>
    <t>1の位の数値</t>
    <rPh sb="2" eb="3">
      <t>クライ</t>
    </rPh>
    <rPh sb="4" eb="6">
      <t>スウチ</t>
    </rPh>
    <phoneticPr fontId="1"/>
  </si>
  <si>
    <t>1つ目の数字</t>
    <rPh sb="2" eb="3">
      <t>メ</t>
    </rPh>
    <rPh sb="4" eb="6">
      <t>スウジ</t>
    </rPh>
    <phoneticPr fontId="1"/>
  </si>
  <si>
    <t>二つ目の数字</t>
    <rPh sb="0" eb="1">
      <t>フタ</t>
    </rPh>
    <rPh sb="2" eb="3">
      <t>メ</t>
    </rPh>
    <rPh sb="4" eb="6">
      <t>スウジ</t>
    </rPh>
    <phoneticPr fontId="1"/>
  </si>
  <si>
    <t>答え</t>
    <rPh sb="0" eb="1">
      <t>コタ</t>
    </rPh>
    <phoneticPr fontId="1"/>
  </si>
  <si>
    <t>６の場合</t>
  </si>
  <si>
    <t>５の場合</t>
  </si>
  <si>
    <t>４の場合</t>
  </si>
  <si>
    <t>３の場合</t>
  </si>
  <si>
    <t>２の場合</t>
  </si>
  <si>
    <t>１の場合</t>
  </si>
  <si>
    <t>・数式シートは非表示になっています。表示したい場合は下のシートの上で右クリックし再表示をクリックしてください。</t>
    <rPh sb="1" eb="3">
      <t>スウシキ</t>
    </rPh>
    <rPh sb="7" eb="10">
      <t>ヒヒョウジ</t>
    </rPh>
    <rPh sb="18" eb="20">
      <t>ヒョウジ</t>
    </rPh>
    <rPh sb="23" eb="25">
      <t>バアイ</t>
    </rPh>
    <rPh sb="26" eb="27">
      <t>シタ</t>
    </rPh>
    <rPh sb="32" eb="33">
      <t>ウエ</t>
    </rPh>
    <rPh sb="34" eb="35">
      <t>ミギ</t>
    </rPh>
    <rPh sb="40" eb="43">
      <t>サイヒョウジ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</si>
</sst>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2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0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00.xml"/><Relationship Id="rId1" Type="http://schemas.microsoft.com/office/2011/relationships/chartStyle" Target="style10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9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_rels/chart9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7.xml"/><Relationship Id="rId1" Type="http://schemas.microsoft.com/office/2011/relationships/chartStyle" Target="style97.xml"/></Relationships>
</file>

<file path=xl/charts/_rels/chart9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8.xml"/><Relationship Id="rId1" Type="http://schemas.microsoft.com/office/2011/relationships/chartStyle" Target="style98.xml"/></Relationships>
</file>

<file path=xl/charts/_rels/chart9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9.xml"/><Relationship Id="rId1" Type="http://schemas.microsoft.com/office/2011/relationships/chartStyle" Target="styl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数値!$D$2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D4-4FBE-AA75-42B43F774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92-4477-B6AE-C05988050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93-48C4-AB27-7EAF91B8A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数値!$D$6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F-400B-B8EA-B9189D1E1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数値!$M$8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23-4BA2-8FE7-AFD811E31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数値!$I$8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DA-4E7E-B30E-46FFB7FA5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数値!$K$8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F-493B-B165-C27DA7A09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数値!$H$8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F-470F-B7B4-99BB5B34D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B7-4F74-A92F-45D5A7045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数値!$L$8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07-4535-888D-9868421B8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6774990635178469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数値!$J$8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3-4FA5-8CA3-6C69B5A6A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数値!$G$8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9D-4B0C-ABFB-78611BCB1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31750">
              <a:noFill/>
              <a:round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数値!$M$4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6-40AE-AD2D-D770E4C80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7-4E7B-B95B-7B2692719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数値!$D$2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43-4F6B-A4A6-6BEB74C04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31750">
              <a:noFill/>
              <a:round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数値!$M$4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04-4587-8A22-145CC1EB4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数値!$I$4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01-425F-AC7D-9C2BF98E2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31750">
              <a:solidFill>
                <a:schemeClr val="tx1"/>
              </a:solidFill>
            </a:ln>
            <a:effectLst/>
          </c:spPr>
          <c:invertIfNegative val="0"/>
          <c:pictureOptions>
            <c:pictureFormat val="stackScale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31750"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1-2D65-456A-82D7-E5395139DA88}"/>
              </c:ext>
            </c:extLst>
          </c:dPt>
          <c:val>
            <c:numRef>
              <c:f>数値!$K$4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65-456A-82D7-E5395139D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数値!$H$4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8-4F3E-B6CB-7E63F696A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F-4FA6-B4BC-046E1E69E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Scale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31750"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1-D5F8-4F36-9829-D4990DAD251B}"/>
              </c:ext>
            </c:extLst>
          </c:dPt>
          <c:val>
            <c:numRef>
              <c:f>数値!$L$4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F8-4F36-9829-D4990DAD2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数値!$J$4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B2-4C26-9669-935CC8E0E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数値!$G$4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D0-4840-89A3-604D73012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数値!$I$4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B9-4B21-951D-36B0F2AD9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49-4654-90F3-B24D98FA2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数値!$D$6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D5-42D9-A0F6-88F8E9EEC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数値!$M$8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3-483F-9AAB-98A94F932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数値!$I$8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A-4968-8B2A-05DF5EC55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数値!$K$8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A1-4A53-A936-174C168C3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数値!$H$8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27-4FF2-B4B3-86CFD2CF3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C7-4333-9ACF-A72B3E87A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数値!$L$8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B1-4034-9583-233480A15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6774990635178469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数値!$J$8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DF-4FF5-96C9-AB2D03B2B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数値!$G$8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33-4F48-909B-EA114A97C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31750">
              <a:solidFill>
                <a:schemeClr val="tx1"/>
              </a:solidFill>
            </a:ln>
            <a:effectLst/>
          </c:spPr>
          <c:invertIfNegative val="0"/>
          <c:pictureOptions>
            <c:pictureFormat val="stackScale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31750"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1-E336-454B-9EAB-DECA0AE9F161}"/>
              </c:ext>
            </c:extLst>
          </c:dPt>
          <c:val>
            <c:numRef>
              <c:f>数値!$K$4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36-454B-9EAB-DECA0AE9F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97-4121-8A49-C2A3B1CCF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数値!$D$2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2-492B-8F33-F8891CF2E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31750">
              <a:noFill/>
              <a:round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数値!$M$4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7E-456C-8A0C-77CFBA3B8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数値!$I$4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11-4278-8CE0-A752DCD6F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31750">
              <a:solidFill>
                <a:schemeClr val="tx1"/>
              </a:solidFill>
            </a:ln>
            <a:effectLst/>
          </c:spPr>
          <c:invertIfNegative val="0"/>
          <c:pictureOptions>
            <c:pictureFormat val="stackScale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31750"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1-2173-439E-A9B5-E3B347729C81}"/>
              </c:ext>
            </c:extLst>
          </c:dPt>
          <c:val>
            <c:numRef>
              <c:f>数値!$K$4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73-439E-A9B5-E3B347729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数値!$H$4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E9-46B6-81D4-E088B192C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9B-4904-A985-3B56118F6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Scale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31750"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1-719A-43BF-BF0C-39D6B1F1734F}"/>
              </c:ext>
            </c:extLst>
          </c:dPt>
          <c:val>
            <c:numRef>
              <c:f>数値!$L$4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9A-43BF-BF0C-39D6B1F17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数値!$J$4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4B-441E-9446-4622C8B17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数値!$G$4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1D-4C2B-94CD-587F24673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数値!$H$4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2E-4B31-A5CF-CB2918E0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D6-4756-B7DC-BD4D9B89A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数値!$D$6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4-4CDC-904B-E1071D4E9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数値!$M$8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93-47B0-ADFD-10E22B48A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数値!$I$8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9-43C3-B990-92E37FAE2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数値!$K$8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1-47A9-AD13-FB672511D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数値!$H$8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E5-4EAC-A0AE-590DEC831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14-4BAB-B4BA-0A3C1CADD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数値!$L$8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78-47B4-85BC-923530163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6774990635178469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数値!$J$8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8E-46A9-93C7-D08671C5C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数値!$G$8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69-4867-A8C7-9ACCC0909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94-412A-94DF-5487148A4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0-4E4B-BCCD-4FAB14839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数値!$D$10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DE-454F-AD21-8371FC27B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数値!$M$12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3-48AF-AB8C-BC576CCEE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数値!$I$12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DA-4F9D-A9F9-82A7070C5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数値!$K$12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8A-4A3A-9D93-199251675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数値!$H$4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07-432E-808C-8BF18FCA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8-4E87-876D-F71FE0DB8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数値!$L$12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BD-4280-AAF3-B1CE34344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数値!$J$12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4A-4132-8317-73796A548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数値!$G$12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A-4244-B63A-18D292A8F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Scale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31750"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1-1EC8-4E56-87DF-C9E4F81F51AC}"/>
              </c:ext>
            </c:extLst>
          </c:dPt>
          <c:val>
            <c:numRef>
              <c:f>数値!$L$4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C8-4E56-87DF-C9E4F81F5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72-409D-A0F3-1C1312012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数値!$D$2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2C-4ECC-BE9E-20690ED05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31750">
              <a:noFill/>
              <a:round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数値!$M$4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C-46D0-93F7-148A9F975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数値!$I$4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A0-445F-B1E3-F4A17CD4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31750">
              <a:solidFill>
                <a:schemeClr val="tx1"/>
              </a:solidFill>
            </a:ln>
            <a:effectLst/>
          </c:spPr>
          <c:invertIfNegative val="0"/>
          <c:pictureOptions>
            <c:pictureFormat val="stackScale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31750"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1-AB3C-4128-9E41-DC773A429052}"/>
              </c:ext>
            </c:extLst>
          </c:dPt>
          <c:val>
            <c:numRef>
              <c:f>数値!$K$4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3C-4128-9E41-DC773A429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数値!$H$4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DE-4BE3-B442-DD316B51A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A5-4375-8864-C55C71DF0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Scale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31750"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1-AF71-4E76-A252-F339B3DCDDF8}"/>
              </c:ext>
            </c:extLst>
          </c:dPt>
          <c:val>
            <c:numRef>
              <c:f>数値!$L$4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71-4E76-A252-F339B3DCD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数値!$J$4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E-46FE-B6AF-3E088CACB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数値!$G$4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43-41B6-B3EF-34F497A80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数値!$J$4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E-454E-9D64-6E5E6565A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CB-4380-9F95-5E83BB9F9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数値!$D$6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2F-4340-AB75-8D07ADFCB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数値!$M$8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0F-45C2-A696-D76EF2289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数値!$I$8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4-44B4-A1B1-373478341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数値!$K$8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E-4AAF-8D56-5956F7640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数値!$H$8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6E-4E37-8199-EC2938EE8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41-4744-B6F9-D900E31D8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数値!$L$8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57-4EF6-8A96-6CF2DFB39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6774990635178469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数値!$J$8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C2-4574-B189-719EA041B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数値!$G$8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3E-4887-875C-388A1B213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数値!$G$4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DE-495B-9EA2-C047DFBC9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1E-4B44-90A7-E4EFF8F31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数値!$D$10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F4-46D4-9F4B-8539D5C44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数値!$M$12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1-4B02-A7B1-91046EEE7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数値!$I$12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3-4D75-944B-264D640E3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数値!$K$12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0E-4204-A319-A4DB2F459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数値!$H$4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10-4BDA-809B-A0E4F5BCC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B-40C9-AA63-5BEDBCDF5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数値!$L$12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0B-4FEF-9D27-4A11AEB18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数値!$J$12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08-411E-90E5-96F1D451D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数値!$G$12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96-4F69-8F8A-B16C53B89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1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13" Type="http://schemas.openxmlformats.org/officeDocument/2006/relationships/chart" Target="../charts/chart33.xml"/><Relationship Id="rId18" Type="http://schemas.openxmlformats.org/officeDocument/2006/relationships/chart" Target="../charts/chart38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12" Type="http://schemas.openxmlformats.org/officeDocument/2006/relationships/chart" Target="../charts/chart32.xml"/><Relationship Id="rId17" Type="http://schemas.openxmlformats.org/officeDocument/2006/relationships/chart" Target="../charts/chart37.xml"/><Relationship Id="rId2" Type="http://schemas.openxmlformats.org/officeDocument/2006/relationships/chart" Target="../charts/chart22.xml"/><Relationship Id="rId16" Type="http://schemas.openxmlformats.org/officeDocument/2006/relationships/chart" Target="../charts/chart36.xml"/><Relationship Id="rId20" Type="http://schemas.openxmlformats.org/officeDocument/2006/relationships/chart" Target="../charts/chart40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11" Type="http://schemas.openxmlformats.org/officeDocument/2006/relationships/chart" Target="../charts/chart31.xml"/><Relationship Id="rId5" Type="http://schemas.openxmlformats.org/officeDocument/2006/relationships/chart" Target="../charts/chart25.xml"/><Relationship Id="rId15" Type="http://schemas.openxmlformats.org/officeDocument/2006/relationships/chart" Target="../charts/chart35.xml"/><Relationship Id="rId10" Type="http://schemas.openxmlformats.org/officeDocument/2006/relationships/chart" Target="../charts/chart30.xml"/><Relationship Id="rId19" Type="http://schemas.openxmlformats.org/officeDocument/2006/relationships/chart" Target="../charts/chart39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Relationship Id="rId14" Type="http://schemas.openxmlformats.org/officeDocument/2006/relationships/chart" Target="../charts/chart3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13" Type="http://schemas.openxmlformats.org/officeDocument/2006/relationships/chart" Target="../charts/chart53.xml"/><Relationship Id="rId18" Type="http://schemas.openxmlformats.org/officeDocument/2006/relationships/chart" Target="../charts/chart58.xml"/><Relationship Id="rId26" Type="http://schemas.openxmlformats.org/officeDocument/2006/relationships/chart" Target="../charts/chart66.xml"/><Relationship Id="rId3" Type="http://schemas.openxmlformats.org/officeDocument/2006/relationships/chart" Target="../charts/chart43.xml"/><Relationship Id="rId21" Type="http://schemas.openxmlformats.org/officeDocument/2006/relationships/chart" Target="../charts/chart61.xml"/><Relationship Id="rId7" Type="http://schemas.openxmlformats.org/officeDocument/2006/relationships/chart" Target="../charts/chart47.xml"/><Relationship Id="rId12" Type="http://schemas.openxmlformats.org/officeDocument/2006/relationships/chart" Target="../charts/chart52.xml"/><Relationship Id="rId17" Type="http://schemas.openxmlformats.org/officeDocument/2006/relationships/chart" Target="../charts/chart57.xml"/><Relationship Id="rId25" Type="http://schemas.openxmlformats.org/officeDocument/2006/relationships/chart" Target="../charts/chart65.xml"/><Relationship Id="rId2" Type="http://schemas.openxmlformats.org/officeDocument/2006/relationships/chart" Target="../charts/chart42.xml"/><Relationship Id="rId16" Type="http://schemas.openxmlformats.org/officeDocument/2006/relationships/chart" Target="../charts/chart56.xml"/><Relationship Id="rId20" Type="http://schemas.openxmlformats.org/officeDocument/2006/relationships/chart" Target="../charts/chart60.xml"/><Relationship Id="rId29" Type="http://schemas.openxmlformats.org/officeDocument/2006/relationships/chart" Target="../charts/chart69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11" Type="http://schemas.openxmlformats.org/officeDocument/2006/relationships/chart" Target="../charts/chart51.xml"/><Relationship Id="rId24" Type="http://schemas.openxmlformats.org/officeDocument/2006/relationships/chart" Target="../charts/chart64.xml"/><Relationship Id="rId5" Type="http://schemas.openxmlformats.org/officeDocument/2006/relationships/chart" Target="../charts/chart45.xml"/><Relationship Id="rId15" Type="http://schemas.openxmlformats.org/officeDocument/2006/relationships/chart" Target="../charts/chart55.xml"/><Relationship Id="rId23" Type="http://schemas.openxmlformats.org/officeDocument/2006/relationships/chart" Target="../charts/chart63.xml"/><Relationship Id="rId28" Type="http://schemas.openxmlformats.org/officeDocument/2006/relationships/chart" Target="../charts/chart68.xml"/><Relationship Id="rId10" Type="http://schemas.openxmlformats.org/officeDocument/2006/relationships/chart" Target="../charts/chart50.xml"/><Relationship Id="rId19" Type="http://schemas.openxmlformats.org/officeDocument/2006/relationships/chart" Target="../charts/chart59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Relationship Id="rId14" Type="http://schemas.openxmlformats.org/officeDocument/2006/relationships/chart" Target="../charts/chart54.xml"/><Relationship Id="rId22" Type="http://schemas.openxmlformats.org/officeDocument/2006/relationships/chart" Target="../charts/chart62.xml"/><Relationship Id="rId27" Type="http://schemas.openxmlformats.org/officeDocument/2006/relationships/chart" Target="../charts/chart67.xml"/><Relationship Id="rId30" Type="http://schemas.openxmlformats.org/officeDocument/2006/relationships/chart" Target="../charts/chart70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8.xml"/><Relationship Id="rId13" Type="http://schemas.openxmlformats.org/officeDocument/2006/relationships/chart" Target="../charts/chart83.xml"/><Relationship Id="rId18" Type="http://schemas.openxmlformats.org/officeDocument/2006/relationships/chart" Target="../charts/chart88.xml"/><Relationship Id="rId26" Type="http://schemas.openxmlformats.org/officeDocument/2006/relationships/chart" Target="../charts/chart96.xml"/><Relationship Id="rId3" Type="http://schemas.openxmlformats.org/officeDocument/2006/relationships/chart" Target="../charts/chart73.xml"/><Relationship Id="rId21" Type="http://schemas.openxmlformats.org/officeDocument/2006/relationships/chart" Target="../charts/chart91.xml"/><Relationship Id="rId7" Type="http://schemas.openxmlformats.org/officeDocument/2006/relationships/chart" Target="../charts/chart77.xml"/><Relationship Id="rId12" Type="http://schemas.openxmlformats.org/officeDocument/2006/relationships/chart" Target="../charts/chart82.xml"/><Relationship Id="rId17" Type="http://schemas.openxmlformats.org/officeDocument/2006/relationships/chart" Target="../charts/chart87.xml"/><Relationship Id="rId25" Type="http://schemas.openxmlformats.org/officeDocument/2006/relationships/chart" Target="../charts/chart95.xml"/><Relationship Id="rId2" Type="http://schemas.openxmlformats.org/officeDocument/2006/relationships/chart" Target="../charts/chart72.xml"/><Relationship Id="rId16" Type="http://schemas.openxmlformats.org/officeDocument/2006/relationships/chart" Target="../charts/chart86.xml"/><Relationship Id="rId20" Type="http://schemas.openxmlformats.org/officeDocument/2006/relationships/chart" Target="../charts/chart90.xml"/><Relationship Id="rId29" Type="http://schemas.openxmlformats.org/officeDocument/2006/relationships/chart" Target="../charts/chart99.xml"/><Relationship Id="rId1" Type="http://schemas.openxmlformats.org/officeDocument/2006/relationships/chart" Target="../charts/chart71.xml"/><Relationship Id="rId6" Type="http://schemas.openxmlformats.org/officeDocument/2006/relationships/chart" Target="../charts/chart76.xml"/><Relationship Id="rId11" Type="http://schemas.openxmlformats.org/officeDocument/2006/relationships/chart" Target="../charts/chart81.xml"/><Relationship Id="rId24" Type="http://schemas.openxmlformats.org/officeDocument/2006/relationships/chart" Target="../charts/chart94.xml"/><Relationship Id="rId5" Type="http://schemas.openxmlformats.org/officeDocument/2006/relationships/chart" Target="../charts/chart75.xml"/><Relationship Id="rId15" Type="http://schemas.openxmlformats.org/officeDocument/2006/relationships/chart" Target="../charts/chart85.xml"/><Relationship Id="rId23" Type="http://schemas.openxmlformats.org/officeDocument/2006/relationships/chart" Target="../charts/chart93.xml"/><Relationship Id="rId28" Type="http://schemas.openxmlformats.org/officeDocument/2006/relationships/chart" Target="../charts/chart98.xml"/><Relationship Id="rId10" Type="http://schemas.openxmlformats.org/officeDocument/2006/relationships/chart" Target="../charts/chart80.xml"/><Relationship Id="rId19" Type="http://schemas.openxmlformats.org/officeDocument/2006/relationships/chart" Target="../charts/chart89.xml"/><Relationship Id="rId4" Type="http://schemas.openxmlformats.org/officeDocument/2006/relationships/chart" Target="../charts/chart74.xml"/><Relationship Id="rId9" Type="http://schemas.openxmlformats.org/officeDocument/2006/relationships/chart" Target="../charts/chart79.xml"/><Relationship Id="rId14" Type="http://schemas.openxmlformats.org/officeDocument/2006/relationships/chart" Target="../charts/chart84.xml"/><Relationship Id="rId22" Type="http://schemas.openxmlformats.org/officeDocument/2006/relationships/chart" Target="../charts/chart92.xml"/><Relationship Id="rId27" Type="http://schemas.openxmlformats.org/officeDocument/2006/relationships/chart" Target="../charts/chart97.xml"/><Relationship Id="rId30" Type="http://schemas.openxmlformats.org/officeDocument/2006/relationships/chart" Target="../charts/chart10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3</xdr:col>
      <xdr:colOff>466725</xdr:colOff>
      <xdr:row>10</xdr:row>
      <xdr:rowOff>1</xdr:rowOff>
    </xdr:to>
    <xdr:graphicFrame macro="">
      <xdr:nvGraphicFramePr>
        <xdr:cNvPr id="29" name="グラフ 2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232833</xdr:rowOff>
    </xdr:from>
    <xdr:to>
      <xdr:col>3</xdr:col>
      <xdr:colOff>466725</xdr:colOff>
      <xdr:row>11</xdr:row>
      <xdr:rowOff>232834</xdr:rowOff>
    </xdr:to>
    <xdr:graphicFrame macro="">
      <xdr:nvGraphicFramePr>
        <xdr:cNvPr id="30" name="グラフ 2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211665</xdr:rowOff>
    </xdr:from>
    <xdr:to>
      <xdr:col>3</xdr:col>
      <xdr:colOff>466725</xdr:colOff>
      <xdr:row>19</xdr:row>
      <xdr:rowOff>211666</xdr:rowOff>
    </xdr:to>
    <xdr:graphicFrame macro="">
      <xdr:nvGraphicFramePr>
        <xdr:cNvPr id="31" name="グラフ 3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10</xdr:row>
      <xdr:rowOff>222249</xdr:rowOff>
    </xdr:from>
    <xdr:to>
      <xdr:col>3</xdr:col>
      <xdr:colOff>466725</xdr:colOff>
      <xdr:row>15</xdr:row>
      <xdr:rowOff>222250</xdr:rowOff>
    </xdr:to>
    <xdr:graphicFrame macro="">
      <xdr:nvGraphicFramePr>
        <xdr:cNvPr id="32" name="グラフ 3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16</xdr:row>
      <xdr:rowOff>206373</xdr:rowOff>
    </xdr:from>
    <xdr:to>
      <xdr:col>3</xdr:col>
      <xdr:colOff>466725</xdr:colOff>
      <xdr:row>21</xdr:row>
      <xdr:rowOff>206374</xdr:rowOff>
    </xdr:to>
    <xdr:graphicFrame macro="">
      <xdr:nvGraphicFramePr>
        <xdr:cNvPr id="33" name="グラフ 3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195789</xdr:rowOff>
    </xdr:from>
    <xdr:to>
      <xdr:col>3</xdr:col>
      <xdr:colOff>466725</xdr:colOff>
      <xdr:row>25</xdr:row>
      <xdr:rowOff>195790</xdr:rowOff>
    </xdr:to>
    <xdr:graphicFrame macro="">
      <xdr:nvGraphicFramePr>
        <xdr:cNvPr id="34" name="グラフ 3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8</xdr:row>
      <xdr:rowOff>227541</xdr:rowOff>
    </xdr:from>
    <xdr:to>
      <xdr:col>3</xdr:col>
      <xdr:colOff>466725</xdr:colOff>
      <xdr:row>13</xdr:row>
      <xdr:rowOff>227542</xdr:rowOff>
    </xdr:to>
    <xdr:graphicFrame macro="">
      <xdr:nvGraphicFramePr>
        <xdr:cNvPr id="35" name="グラフ 3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12</xdr:row>
      <xdr:rowOff>216957</xdr:rowOff>
    </xdr:from>
    <xdr:to>
      <xdr:col>3</xdr:col>
      <xdr:colOff>466725</xdr:colOff>
      <xdr:row>17</xdr:row>
      <xdr:rowOff>216958</xdr:rowOff>
    </xdr:to>
    <xdr:graphicFrame macro="">
      <xdr:nvGraphicFramePr>
        <xdr:cNvPr id="36" name="グラフ 3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18</xdr:row>
      <xdr:rowOff>201081</xdr:rowOff>
    </xdr:from>
    <xdr:to>
      <xdr:col>3</xdr:col>
      <xdr:colOff>466725</xdr:colOff>
      <xdr:row>23</xdr:row>
      <xdr:rowOff>201082</xdr:rowOff>
    </xdr:to>
    <xdr:graphicFrame macro="">
      <xdr:nvGraphicFramePr>
        <xdr:cNvPr id="37" name="グラフ 3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22</xdr:row>
      <xdr:rowOff>190501</xdr:rowOff>
    </xdr:from>
    <xdr:to>
      <xdr:col>3</xdr:col>
      <xdr:colOff>466725</xdr:colOff>
      <xdr:row>27</xdr:row>
      <xdr:rowOff>190502</xdr:rowOff>
    </xdr:to>
    <xdr:graphicFrame macro="">
      <xdr:nvGraphicFramePr>
        <xdr:cNvPr id="38" name="グラフ 3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1409700</xdr:colOff>
      <xdr:row>5</xdr:row>
      <xdr:rowOff>0</xdr:rowOff>
    </xdr:from>
    <xdr:to>
      <xdr:col>6</xdr:col>
      <xdr:colOff>238125</xdr:colOff>
      <xdr:row>10</xdr:row>
      <xdr:rowOff>1</xdr:rowOff>
    </xdr:to>
    <xdr:graphicFrame macro="">
      <xdr:nvGraphicFramePr>
        <xdr:cNvPr id="39" name="グラフ 3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1409700</xdr:colOff>
      <xdr:row>6</xdr:row>
      <xdr:rowOff>232833</xdr:rowOff>
    </xdr:from>
    <xdr:to>
      <xdr:col>6</xdr:col>
      <xdr:colOff>238125</xdr:colOff>
      <xdr:row>11</xdr:row>
      <xdr:rowOff>232834</xdr:rowOff>
    </xdr:to>
    <xdr:graphicFrame macro="">
      <xdr:nvGraphicFramePr>
        <xdr:cNvPr id="40" name="グラフ 3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1409700</xdr:colOff>
      <xdr:row>14</xdr:row>
      <xdr:rowOff>211665</xdr:rowOff>
    </xdr:from>
    <xdr:to>
      <xdr:col>6</xdr:col>
      <xdr:colOff>238125</xdr:colOff>
      <xdr:row>19</xdr:row>
      <xdr:rowOff>211666</xdr:rowOff>
    </xdr:to>
    <xdr:graphicFrame macro="">
      <xdr:nvGraphicFramePr>
        <xdr:cNvPr id="41" name="グラフ 4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1409700</xdr:colOff>
      <xdr:row>10</xdr:row>
      <xdr:rowOff>222249</xdr:rowOff>
    </xdr:from>
    <xdr:to>
      <xdr:col>6</xdr:col>
      <xdr:colOff>238125</xdr:colOff>
      <xdr:row>15</xdr:row>
      <xdr:rowOff>222250</xdr:rowOff>
    </xdr:to>
    <xdr:graphicFrame macro="">
      <xdr:nvGraphicFramePr>
        <xdr:cNvPr id="42" name="グラフ 4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1409700</xdr:colOff>
      <xdr:row>16</xdr:row>
      <xdr:rowOff>206373</xdr:rowOff>
    </xdr:from>
    <xdr:to>
      <xdr:col>6</xdr:col>
      <xdr:colOff>238125</xdr:colOff>
      <xdr:row>21</xdr:row>
      <xdr:rowOff>206374</xdr:rowOff>
    </xdr:to>
    <xdr:graphicFrame macro="">
      <xdr:nvGraphicFramePr>
        <xdr:cNvPr id="43" name="グラフ 4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</xdr:col>
      <xdr:colOff>1409700</xdr:colOff>
      <xdr:row>20</xdr:row>
      <xdr:rowOff>195789</xdr:rowOff>
    </xdr:from>
    <xdr:to>
      <xdr:col>6</xdr:col>
      <xdr:colOff>238125</xdr:colOff>
      <xdr:row>25</xdr:row>
      <xdr:rowOff>195790</xdr:rowOff>
    </xdr:to>
    <xdr:graphicFrame macro="">
      <xdr:nvGraphicFramePr>
        <xdr:cNvPr id="44" name="グラフ 4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1409700</xdr:colOff>
      <xdr:row>8</xdr:row>
      <xdr:rowOff>227541</xdr:rowOff>
    </xdr:from>
    <xdr:to>
      <xdr:col>6</xdr:col>
      <xdr:colOff>238125</xdr:colOff>
      <xdr:row>13</xdr:row>
      <xdr:rowOff>227542</xdr:rowOff>
    </xdr:to>
    <xdr:graphicFrame macro="">
      <xdr:nvGraphicFramePr>
        <xdr:cNvPr id="45" name="グラフ 4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1409700</xdr:colOff>
      <xdr:row>12</xdr:row>
      <xdr:rowOff>216957</xdr:rowOff>
    </xdr:from>
    <xdr:to>
      <xdr:col>6</xdr:col>
      <xdr:colOff>238125</xdr:colOff>
      <xdr:row>17</xdr:row>
      <xdr:rowOff>216958</xdr:rowOff>
    </xdr:to>
    <xdr:graphicFrame macro="">
      <xdr:nvGraphicFramePr>
        <xdr:cNvPr id="46" name="グラフ 4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</xdr:col>
      <xdr:colOff>1409700</xdr:colOff>
      <xdr:row>18</xdr:row>
      <xdr:rowOff>201081</xdr:rowOff>
    </xdr:from>
    <xdr:to>
      <xdr:col>6</xdr:col>
      <xdr:colOff>238125</xdr:colOff>
      <xdr:row>23</xdr:row>
      <xdr:rowOff>201082</xdr:rowOff>
    </xdr:to>
    <xdr:graphicFrame macro="">
      <xdr:nvGraphicFramePr>
        <xdr:cNvPr id="47" name="グラフ 4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</xdr:col>
      <xdr:colOff>1409700</xdr:colOff>
      <xdr:row>22</xdr:row>
      <xdr:rowOff>190501</xdr:rowOff>
    </xdr:from>
    <xdr:to>
      <xdr:col>6</xdr:col>
      <xdr:colOff>238125</xdr:colOff>
      <xdr:row>27</xdr:row>
      <xdr:rowOff>190502</xdr:rowOff>
    </xdr:to>
    <xdr:graphicFrame macro="">
      <xdr:nvGraphicFramePr>
        <xdr:cNvPr id="48" name="グラフ 4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66675</xdr:colOff>
      <xdr:row>4</xdr:row>
      <xdr:rowOff>238126</xdr:rowOff>
    </xdr:to>
    <xdr:graphicFrame macro="">
      <xdr:nvGraphicFramePr>
        <xdr:cNvPr id="20" name="グラフ 1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232833</xdr:rowOff>
    </xdr:from>
    <xdr:to>
      <xdr:col>3</xdr:col>
      <xdr:colOff>66675</xdr:colOff>
      <xdr:row>4</xdr:row>
      <xdr:rowOff>709084</xdr:rowOff>
    </xdr:to>
    <xdr:graphicFrame macro="">
      <xdr:nvGraphicFramePr>
        <xdr:cNvPr id="21" name="グラフ 2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</xdr:row>
      <xdr:rowOff>125940</xdr:rowOff>
    </xdr:from>
    <xdr:to>
      <xdr:col>3</xdr:col>
      <xdr:colOff>66675</xdr:colOff>
      <xdr:row>11</xdr:row>
      <xdr:rowOff>125941</xdr:rowOff>
    </xdr:to>
    <xdr:graphicFrame macro="">
      <xdr:nvGraphicFramePr>
        <xdr:cNvPr id="22" name="グラフ 2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</xdr:row>
      <xdr:rowOff>460374</xdr:rowOff>
    </xdr:from>
    <xdr:to>
      <xdr:col>3</xdr:col>
      <xdr:colOff>66675</xdr:colOff>
      <xdr:row>7</xdr:row>
      <xdr:rowOff>136525</xdr:rowOff>
    </xdr:to>
    <xdr:graphicFrame macro="">
      <xdr:nvGraphicFramePr>
        <xdr:cNvPr id="23" name="グラフ 2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</xdr:row>
      <xdr:rowOff>120648</xdr:rowOff>
    </xdr:from>
    <xdr:to>
      <xdr:col>3</xdr:col>
      <xdr:colOff>66675</xdr:colOff>
      <xdr:row>13</xdr:row>
      <xdr:rowOff>120649</xdr:rowOff>
    </xdr:to>
    <xdr:graphicFrame macro="">
      <xdr:nvGraphicFramePr>
        <xdr:cNvPr id="24" name="グラフ 2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110064</xdr:rowOff>
    </xdr:from>
    <xdr:to>
      <xdr:col>3</xdr:col>
      <xdr:colOff>66675</xdr:colOff>
      <xdr:row>17</xdr:row>
      <xdr:rowOff>110065</xdr:rowOff>
    </xdr:to>
    <xdr:graphicFrame macro="">
      <xdr:nvGraphicFramePr>
        <xdr:cNvPr id="25" name="グラフ 2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</xdr:row>
      <xdr:rowOff>227541</xdr:rowOff>
    </xdr:from>
    <xdr:to>
      <xdr:col>3</xdr:col>
      <xdr:colOff>66675</xdr:colOff>
      <xdr:row>5</xdr:row>
      <xdr:rowOff>141817</xdr:rowOff>
    </xdr:to>
    <xdr:graphicFrame macro="">
      <xdr:nvGraphicFramePr>
        <xdr:cNvPr id="26" name="グラフ 2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</xdr:row>
      <xdr:rowOff>931332</xdr:rowOff>
    </xdr:from>
    <xdr:to>
      <xdr:col>3</xdr:col>
      <xdr:colOff>66675</xdr:colOff>
      <xdr:row>9</xdr:row>
      <xdr:rowOff>131233</xdr:rowOff>
    </xdr:to>
    <xdr:graphicFrame macro="">
      <xdr:nvGraphicFramePr>
        <xdr:cNvPr id="27" name="グラフ 2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10</xdr:row>
      <xdr:rowOff>115356</xdr:rowOff>
    </xdr:from>
    <xdr:to>
      <xdr:col>3</xdr:col>
      <xdr:colOff>66675</xdr:colOff>
      <xdr:row>15</xdr:row>
      <xdr:rowOff>115357</xdr:rowOff>
    </xdr:to>
    <xdr:graphicFrame macro="">
      <xdr:nvGraphicFramePr>
        <xdr:cNvPr id="28" name="グラフ 2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14</xdr:row>
      <xdr:rowOff>104776</xdr:rowOff>
    </xdr:from>
    <xdr:to>
      <xdr:col>3</xdr:col>
      <xdr:colOff>66675</xdr:colOff>
      <xdr:row>19</xdr:row>
      <xdr:rowOff>104777</xdr:rowOff>
    </xdr:to>
    <xdr:graphicFrame macro="">
      <xdr:nvGraphicFramePr>
        <xdr:cNvPr id="29" name="グラフ 2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1009650</xdr:colOff>
      <xdr:row>0</xdr:row>
      <xdr:rowOff>0</xdr:rowOff>
    </xdr:from>
    <xdr:to>
      <xdr:col>5</xdr:col>
      <xdr:colOff>200025</xdr:colOff>
      <xdr:row>4</xdr:row>
      <xdr:rowOff>238126</xdr:rowOff>
    </xdr:to>
    <xdr:graphicFrame macro="">
      <xdr:nvGraphicFramePr>
        <xdr:cNvPr id="30" name="グラフ 2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1009650</xdr:colOff>
      <xdr:row>1</xdr:row>
      <xdr:rowOff>232833</xdr:rowOff>
    </xdr:from>
    <xdr:to>
      <xdr:col>5</xdr:col>
      <xdr:colOff>200025</xdr:colOff>
      <xdr:row>4</xdr:row>
      <xdr:rowOff>709084</xdr:rowOff>
    </xdr:to>
    <xdr:graphicFrame macro="">
      <xdr:nvGraphicFramePr>
        <xdr:cNvPr id="31" name="グラフ 3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1009650</xdr:colOff>
      <xdr:row>6</xdr:row>
      <xdr:rowOff>125940</xdr:rowOff>
    </xdr:from>
    <xdr:to>
      <xdr:col>5</xdr:col>
      <xdr:colOff>200025</xdr:colOff>
      <xdr:row>11</xdr:row>
      <xdr:rowOff>125941</xdr:rowOff>
    </xdr:to>
    <xdr:graphicFrame macro="">
      <xdr:nvGraphicFramePr>
        <xdr:cNvPr id="32" name="グラフ 3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1009650</xdr:colOff>
      <xdr:row>4</xdr:row>
      <xdr:rowOff>460374</xdr:rowOff>
    </xdr:from>
    <xdr:to>
      <xdr:col>5</xdr:col>
      <xdr:colOff>200025</xdr:colOff>
      <xdr:row>7</xdr:row>
      <xdr:rowOff>136525</xdr:rowOff>
    </xdr:to>
    <xdr:graphicFrame macro="">
      <xdr:nvGraphicFramePr>
        <xdr:cNvPr id="33" name="グラフ 3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1009650</xdr:colOff>
      <xdr:row>8</xdr:row>
      <xdr:rowOff>120648</xdr:rowOff>
    </xdr:from>
    <xdr:to>
      <xdr:col>5</xdr:col>
      <xdr:colOff>200025</xdr:colOff>
      <xdr:row>13</xdr:row>
      <xdr:rowOff>120649</xdr:rowOff>
    </xdr:to>
    <xdr:graphicFrame macro="">
      <xdr:nvGraphicFramePr>
        <xdr:cNvPr id="34" name="グラフ 3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</xdr:col>
      <xdr:colOff>1009650</xdr:colOff>
      <xdr:row>12</xdr:row>
      <xdr:rowOff>110064</xdr:rowOff>
    </xdr:from>
    <xdr:to>
      <xdr:col>5</xdr:col>
      <xdr:colOff>200025</xdr:colOff>
      <xdr:row>17</xdr:row>
      <xdr:rowOff>110065</xdr:rowOff>
    </xdr:to>
    <xdr:graphicFrame macro="">
      <xdr:nvGraphicFramePr>
        <xdr:cNvPr id="35" name="グラフ 3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1009650</xdr:colOff>
      <xdr:row>3</xdr:row>
      <xdr:rowOff>227541</xdr:rowOff>
    </xdr:from>
    <xdr:to>
      <xdr:col>5</xdr:col>
      <xdr:colOff>200025</xdr:colOff>
      <xdr:row>5</xdr:row>
      <xdr:rowOff>141817</xdr:rowOff>
    </xdr:to>
    <xdr:graphicFrame macro="">
      <xdr:nvGraphicFramePr>
        <xdr:cNvPr id="36" name="グラフ 3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1009650</xdr:colOff>
      <xdr:row>4</xdr:row>
      <xdr:rowOff>931332</xdr:rowOff>
    </xdr:from>
    <xdr:to>
      <xdr:col>5</xdr:col>
      <xdr:colOff>200025</xdr:colOff>
      <xdr:row>9</xdr:row>
      <xdr:rowOff>131233</xdr:rowOff>
    </xdr:to>
    <xdr:graphicFrame macro="">
      <xdr:nvGraphicFramePr>
        <xdr:cNvPr id="37" name="グラフ 3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</xdr:col>
      <xdr:colOff>1009650</xdr:colOff>
      <xdr:row>10</xdr:row>
      <xdr:rowOff>115356</xdr:rowOff>
    </xdr:from>
    <xdr:to>
      <xdr:col>5</xdr:col>
      <xdr:colOff>200025</xdr:colOff>
      <xdr:row>15</xdr:row>
      <xdr:rowOff>115357</xdr:rowOff>
    </xdr:to>
    <xdr:graphicFrame macro="">
      <xdr:nvGraphicFramePr>
        <xdr:cNvPr id="38" name="グラフ 3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</xdr:col>
      <xdr:colOff>1009650</xdr:colOff>
      <xdr:row>14</xdr:row>
      <xdr:rowOff>104776</xdr:rowOff>
    </xdr:from>
    <xdr:to>
      <xdr:col>5</xdr:col>
      <xdr:colOff>200025</xdr:colOff>
      <xdr:row>19</xdr:row>
      <xdr:rowOff>104777</xdr:rowOff>
    </xdr:to>
    <xdr:graphicFrame macro="">
      <xdr:nvGraphicFramePr>
        <xdr:cNvPr id="39" name="グラフ 3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3</xdr:col>
      <xdr:colOff>800100</xdr:colOff>
      <xdr:row>10</xdr:row>
      <xdr:rowOff>1</xdr:rowOff>
    </xdr:to>
    <xdr:graphicFrame macro="">
      <xdr:nvGraphicFramePr>
        <xdr:cNvPr id="18" name="グラフ 1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232833</xdr:rowOff>
    </xdr:from>
    <xdr:to>
      <xdr:col>3</xdr:col>
      <xdr:colOff>800100</xdr:colOff>
      <xdr:row>11</xdr:row>
      <xdr:rowOff>232834</xdr:rowOff>
    </xdr:to>
    <xdr:graphicFrame macro="">
      <xdr:nvGraphicFramePr>
        <xdr:cNvPr id="19" name="グラフ 1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211665</xdr:rowOff>
    </xdr:from>
    <xdr:to>
      <xdr:col>3</xdr:col>
      <xdr:colOff>800100</xdr:colOff>
      <xdr:row>19</xdr:row>
      <xdr:rowOff>211666</xdr:rowOff>
    </xdr:to>
    <xdr:graphicFrame macro="">
      <xdr:nvGraphicFramePr>
        <xdr:cNvPr id="20" name="グラフ 1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10</xdr:row>
      <xdr:rowOff>222249</xdr:rowOff>
    </xdr:from>
    <xdr:to>
      <xdr:col>3</xdr:col>
      <xdr:colOff>800100</xdr:colOff>
      <xdr:row>15</xdr:row>
      <xdr:rowOff>222250</xdr:rowOff>
    </xdr:to>
    <xdr:graphicFrame macro="">
      <xdr:nvGraphicFramePr>
        <xdr:cNvPr id="21" name="グラフ 2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16</xdr:row>
      <xdr:rowOff>206373</xdr:rowOff>
    </xdr:from>
    <xdr:to>
      <xdr:col>3</xdr:col>
      <xdr:colOff>800100</xdr:colOff>
      <xdr:row>21</xdr:row>
      <xdr:rowOff>206374</xdr:rowOff>
    </xdr:to>
    <xdr:graphicFrame macro="">
      <xdr:nvGraphicFramePr>
        <xdr:cNvPr id="22" name="グラフ 2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195789</xdr:rowOff>
    </xdr:from>
    <xdr:to>
      <xdr:col>3</xdr:col>
      <xdr:colOff>800100</xdr:colOff>
      <xdr:row>25</xdr:row>
      <xdr:rowOff>195790</xdr:rowOff>
    </xdr:to>
    <xdr:graphicFrame macro="">
      <xdr:nvGraphicFramePr>
        <xdr:cNvPr id="23" name="グラフ 2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8</xdr:row>
      <xdr:rowOff>227541</xdr:rowOff>
    </xdr:from>
    <xdr:to>
      <xdr:col>3</xdr:col>
      <xdr:colOff>800100</xdr:colOff>
      <xdr:row>13</xdr:row>
      <xdr:rowOff>227542</xdr:rowOff>
    </xdr:to>
    <xdr:graphicFrame macro="">
      <xdr:nvGraphicFramePr>
        <xdr:cNvPr id="24" name="グラフ 2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12</xdr:row>
      <xdr:rowOff>216957</xdr:rowOff>
    </xdr:from>
    <xdr:to>
      <xdr:col>3</xdr:col>
      <xdr:colOff>800100</xdr:colOff>
      <xdr:row>17</xdr:row>
      <xdr:rowOff>216958</xdr:rowOff>
    </xdr:to>
    <xdr:graphicFrame macro="">
      <xdr:nvGraphicFramePr>
        <xdr:cNvPr id="25" name="グラフ 2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18</xdr:row>
      <xdr:rowOff>201081</xdr:rowOff>
    </xdr:from>
    <xdr:to>
      <xdr:col>3</xdr:col>
      <xdr:colOff>800100</xdr:colOff>
      <xdr:row>23</xdr:row>
      <xdr:rowOff>201082</xdr:rowOff>
    </xdr:to>
    <xdr:graphicFrame macro="">
      <xdr:nvGraphicFramePr>
        <xdr:cNvPr id="26" name="グラフ 2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22</xdr:row>
      <xdr:rowOff>190501</xdr:rowOff>
    </xdr:from>
    <xdr:to>
      <xdr:col>3</xdr:col>
      <xdr:colOff>800100</xdr:colOff>
      <xdr:row>27</xdr:row>
      <xdr:rowOff>190502</xdr:rowOff>
    </xdr:to>
    <xdr:graphicFrame macro="">
      <xdr:nvGraphicFramePr>
        <xdr:cNvPr id="27" name="グラフ 2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123825</xdr:colOff>
      <xdr:row>5</xdr:row>
      <xdr:rowOff>0</xdr:rowOff>
    </xdr:from>
    <xdr:to>
      <xdr:col>6</xdr:col>
      <xdr:colOff>333375</xdr:colOff>
      <xdr:row>10</xdr:row>
      <xdr:rowOff>1</xdr:rowOff>
    </xdr:to>
    <xdr:graphicFrame macro="">
      <xdr:nvGraphicFramePr>
        <xdr:cNvPr id="28" name="グラフ 2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123825</xdr:colOff>
      <xdr:row>6</xdr:row>
      <xdr:rowOff>232833</xdr:rowOff>
    </xdr:from>
    <xdr:to>
      <xdr:col>6</xdr:col>
      <xdr:colOff>333375</xdr:colOff>
      <xdr:row>11</xdr:row>
      <xdr:rowOff>232834</xdr:rowOff>
    </xdr:to>
    <xdr:graphicFrame macro="">
      <xdr:nvGraphicFramePr>
        <xdr:cNvPr id="29" name="グラフ 2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123825</xdr:colOff>
      <xdr:row>14</xdr:row>
      <xdr:rowOff>211665</xdr:rowOff>
    </xdr:from>
    <xdr:to>
      <xdr:col>6</xdr:col>
      <xdr:colOff>333375</xdr:colOff>
      <xdr:row>19</xdr:row>
      <xdr:rowOff>211666</xdr:rowOff>
    </xdr:to>
    <xdr:graphicFrame macro="">
      <xdr:nvGraphicFramePr>
        <xdr:cNvPr id="30" name="グラフ 2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123825</xdr:colOff>
      <xdr:row>10</xdr:row>
      <xdr:rowOff>222249</xdr:rowOff>
    </xdr:from>
    <xdr:to>
      <xdr:col>6</xdr:col>
      <xdr:colOff>333375</xdr:colOff>
      <xdr:row>15</xdr:row>
      <xdr:rowOff>222250</xdr:rowOff>
    </xdr:to>
    <xdr:graphicFrame macro="">
      <xdr:nvGraphicFramePr>
        <xdr:cNvPr id="31" name="グラフ 3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123825</xdr:colOff>
      <xdr:row>16</xdr:row>
      <xdr:rowOff>206373</xdr:rowOff>
    </xdr:from>
    <xdr:to>
      <xdr:col>6</xdr:col>
      <xdr:colOff>333375</xdr:colOff>
      <xdr:row>21</xdr:row>
      <xdr:rowOff>206374</xdr:rowOff>
    </xdr:to>
    <xdr:graphicFrame macro="">
      <xdr:nvGraphicFramePr>
        <xdr:cNvPr id="32" name="グラフ 3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123825</xdr:colOff>
      <xdr:row>20</xdr:row>
      <xdr:rowOff>195789</xdr:rowOff>
    </xdr:from>
    <xdr:to>
      <xdr:col>6</xdr:col>
      <xdr:colOff>333375</xdr:colOff>
      <xdr:row>25</xdr:row>
      <xdr:rowOff>195790</xdr:rowOff>
    </xdr:to>
    <xdr:graphicFrame macro="">
      <xdr:nvGraphicFramePr>
        <xdr:cNvPr id="33" name="グラフ 3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123825</xdr:colOff>
      <xdr:row>8</xdr:row>
      <xdr:rowOff>227541</xdr:rowOff>
    </xdr:from>
    <xdr:to>
      <xdr:col>6</xdr:col>
      <xdr:colOff>333375</xdr:colOff>
      <xdr:row>13</xdr:row>
      <xdr:rowOff>227542</xdr:rowOff>
    </xdr:to>
    <xdr:graphicFrame macro="">
      <xdr:nvGraphicFramePr>
        <xdr:cNvPr id="34" name="グラフ 3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</xdr:col>
      <xdr:colOff>123825</xdr:colOff>
      <xdr:row>12</xdr:row>
      <xdr:rowOff>216957</xdr:rowOff>
    </xdr:from>
    <xdr:to>
      <xdr:col>6</xdr:col>
      <xdr:colOff>333375</xdr:colOff>
      <xdr:row>17</xdr:row>
      <xdr:rowOff>216958</xdr:rowOff>
    </xdr:to>
    <xdr:graphicFrame macro="">
      <xdr:nvGraphicFramePr>
        <xdr:cNvPr id="35" name="グラフ 3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</xdr:col>
      <xdr:colOff>123825</xdr:colOff>
      <xdr:row>18</xdr:row>
      <xdr:rowOff>201081</xdr:rowOff>
    </xdr:from>
    <xdr:to>
      <xdr:col>6</xdr:col>
      <xdr:colOff>333375</xdr:colOff>
      <xdr:row>23</xdr:row>
      <xdr:rowOff>201082</xdr:rowOff>
    </xdr:to>
    <xdr:graphicFrame macro="">
      <xdr:nvGraphicFramePr>
        <xdr:cNvPr id="36" name="グラフ 3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123825</xdr:colOff>
      <xdr:row>22</xdr:row>
      <xdr:rowOff>190501</xdr:rowOff>
    </xdr:from>
    <xdr:to>
      <xdr:col>6</xdr:col>
      <xdr:colOff>333375</xdr:colOff>
      <xdr:row>27</xdr:row>
      <xdr:rowOff>190502</xdr:rowOff>
    </xdr:to>
    <xdr:graphicFrame macro="">
      <xdr:nvGraphicFramePr>
        <xdr:cNvPr id="37" name="グラフ 3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6</xdr:col>
      <xdr:colOff>927100</xdr:colOff>
      <xdr:row>5</xdr:row>
      <xdr:rowOff>0</xdr:rowOff>
    </xdr:from>
    <xdr:to>
      <xdr:col>9</xdr:col>
      <xdr:colOff>25400</xdr:colOff>
      <xdr:row>10</xdr:row>
      <xdr:rowOff>1</xdr:rowOff>
    </xdr:to>
    <xdr:graphicFrame macro="">
      <xdr:nvGraphicFramePr>
        <xdr:cNvPr id="38" name="グラフ 3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</xdr:col>
      <xdr:colOff>927100</xdr:colOff>
      <xdr:row>6</xdr:row>
      <xdr:rowOff>232833</xdr:rowOff>
    </xdr:from>
    <xdr:to>
      <xdr:col>9</xdr:col>
      <xdr:colOff>25400</xdr:colOff>
      <xdr:row>11</xdr:row>
      <xdr:rowOff>232834</xdr:rowOff>
    </xdr:to>
    <xdr:graphicFrame macro="">
      <xdr:nvGraphicFramePr>
        <xdr:cNvPr id="39" name="グラフ 3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</xdr:col>
      <xdr:colOff>927100</xdr:colOff>
      <xdr:row>14</xdr:row>
      <xdr:rowOff>211665</xdr:rowOff>
    </xdr:from>
    <xdr:to>
      <xdr:col>9</xdr:col>
      <xdr:colOff>25400</xdr:colOff>
      <xdr:row>19</xdr:row>
      <xdr:rowOff>211666</xdr:rowOff>
    </xdr:to>
    <xdr:graphicFrame macro="">
      <xdr:nvGraphicFramePr>
        <xdr:cNvPr id="40" name="グラフ 3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6</xdr:col>
      <xdr:colOff>927100</xdr:colOff>
      <xdr:row>10</xdr:row>
      <xdr:rowOff>222249</xdr:rowOff>
    </xdr:from>
    <xdr:to>
      <xdr:col>9</xdr:col>
      <xdr:colOff>25400</xdr:colOff>
      <xdr:row>15</xdr:row>
      <xdr:rowOff>222250</xdr:rowOff>
    </xdr:to>
    <xdr:graphicFrame macro="">
      <xdr:nvGraphicFramePr>
        <xdr:cNvPr id="41" name="グラフ 4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6</xdr:col>
      <xdr:colOff>927100</xdr:colOff>
      <xdr:row>16</xdr:row>
      <xdr:rowOff>206373</xdr:rowOff>
    </xdr:from>
    <xdr:to>
      <xdr:col>9</xdr:col>
      <xdr:colOff>25400</xdr:colOff>
      <xdr:row>21</xdr:row>
      <xdr:rowOff>206374</xdr:rowOff>
    </xdr:to>
    <xdr:graphicFrame macro="">
      <xdr:nvGraphicFramePr>
        <xdr:cNvPr id="42" name="グラフ 4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6</xdr:col>
      <xdr:colOff>927100</xdr:colOff>
      <xdr:row>20</xdr:row>
      <xdr:rowOff>195789</xdr:rowOff>
    </xdr:from>
    <xdr:to>
      <xdr:col>9</xdr:col>
      <xdr:colOff>25400</xdr:colOff>
      <xdr:row>25</xdr:row>
      <xdr:rowOff>195790</xdr:rowOff>
    </xdr:to>
    <xdr:graphicFrame macro="">
      <xdr:nvGraphicFramePr>
        <xdr:cNvPr id="43" name="グラフ 4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6</xdr:col>
      <xdr:colOff>927100</xdr:colOff>
      <xdr:row>8</xdr:row>
      <xdr:rowOff>227541</xdr:rowOff>
    </xdr:from>
    <xdr:to>
      <xdr:col>9</xdr:col>
      <xdr:colOff>25400</xdr:colOff>
      <xdr:row>13</xdr:row>
      <xdr:rowOff>227542</xdr:rowOff>
    </xdr:to>
    <xdr:graphicFrame macro="">
      <xdr:nvGraphicFramePr>
        <xdr:cNvPr id="44" name="グラフ 4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6</xdr:col>
      <xdr:colOff>927100</xdr:colOff>
      <xdr:row>12</xdr:row>
      <xdr:rowOff>216957</xdr:rowOff>
    </xdr:from>
    <xdr:to>
      <xdr:col>9</xdr:col>
      <xdr:colOff>25400</xdr:colOff>
      <xdr:row>17</xdr:row>
      <xdr:rowOff>216958</xdr:rowOff>
    </xdr:to>
    <xdr:graphicFrame macro="">
      <xdr:nvGraphicFramePr>
        <xdr:cNvPr id="45" name="グラフ 4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6</xdr:col>
      <xdr:colOff>927100</xdr:colOff>
      <xdr:row>18</xdr:row>
      <xdr:rowOff>201081</xdr:rowOff>
    </xdr:from>
    <xdr:to>
      <xdr:col>9</xdr:col>
      <xdr:colOff>25400</xdr:colOff>
      <xdr:row>23</xdr:row>
      <xdr:rowOff>201082</xdr:rowOff>
    </xdr:to>
    <xdr:graphicFrame macro="">
      <xdr:nvGraphicFramePr>
        <xdr:cNvPr id="46" name="グラフ 4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6</xdr:col>
      <xdr:colOff>927100</xdr:colOff>
      <xdr:row>22</xdr:row>
      <xdr:rowOff>190501</xdr:rowOff>
    </xdr:from>
    <xdr:to>
      <xdr:col>9</xdr:col>
      <xdr:colOff>25400</xdr:colOff>
      <xdr:row>27</xdr:row>
      <xdr:rowOff>190502</xdr:rowOff>
    </xdr:to>
    <xdr:graphicFrame macro="">
      <xdr:nvGraphicFramePr>
        <xdr:cNvPr id="47" name="グラフ 4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228600</xdr:colOff>
      <xdr:row>4</xdr:row>
      <xdr:rowOff>254001</xdr:rowOff>
    </xdr:to>
    <xdr:graphicFrame macro="">
      <xdr:nvGraphicFramePr>
        <xdr:cNvPr id="78" name="グラフ 7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236008</xdr:rowOff>
    </xdr:from>
    <xdr:to>
      <xdr:col>3</xdr:col>
      <xdr:colOff>228600</xdr:colOff>
      <xdr:row>4</xdr:row>
      <xdr:rowOff>728134</xdr:rowOff>
    </xdr:to>
    <xdr:graphicFrame macro="">
      <xdr:nvGraphicFramePr>
        <xdr:cNvPr id="79" name="グラフ 7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</xdr:row>
      <xdr:rowOff>154515</xdr:rowOff>
    </xdr:from>
    <xdr:to>
      <xdr:col>3</xdr:col>
      <xdr:colOff>228600</xdr:colOff>
      <xdr:row>11</xdr:row>
      <xdr:rowOff>170391</xdr:rowOff>
    </xdr:to>
    <xdr:graphicFrame macro="">
      <xdr:nvGraphicFramePr>
        <xdr:cNvPr id="80" name="グラフ 7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</xdr:row>
      <xdr:rowOff>476249</xdr:rowOff>
    </xdr:from>
    <xdr:to>
      <xdr:col>3</xdr:col>
      <xdr:colOff>228600</xdr:colOff>
      <xdr:row>7</xdr:row>
      <xdr:rowOff>168275</xdr:rowOff>
    </xdr:to>
    <xdr:graphicFrame macro="">
      <xdr:nvGraphicFramePr>
        <xdr:cNvPr id="81" name="グラフ 8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</xdr:row>
      <xdr:rowOff>155573</xdr:rowOff>
    </xdr:from>
    <xdr:to>
      <xdr:col>3</xdr:col>
      <xdr:colOff>228600</xdr:colOff>
      <xdr:row>13</xdr:row>
      <xdr:rowOff>171449</xdr:rowOff>
    </xdr:to>
    <xdr:graphicFrame macro="">
      <xdr:nvGraphicFramePr>
        <xdr:cNvPr id="82" name="グラフ 8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157689</xdr:rowOff>
    </xdr:from>
    <xdr:to>
      <xdr:col>3</xdr:col>
      <xdr:colOff>228600</xdr:colOff>
      <xdr:row>17</xdr:row>
      <xdr:rowOff>173565</xdr:rowOff>
    </xdr:to>
    <xdr:graphicFrame macro="">
      <xdr:nvGraphicFramePr>
        <xdr:cNvPr id="83" name="グラフ 8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</xdr:row>
      <xdr:rowOff>237066</xdr:rowOff>
    </xdr:from>
    <xdr:to>
      <xdr:col>3</xdr:col>
      <xdr:colOff>228600</xdr:colOff>
      <xdr:row>5</xdr:row>
      <xdr:rowOff>167217</xdr:rowOff>
    </xdr:to>
    <xdr:graphicFrame macro="">
      <xdr:nvGraphicFramePr>
        <xdr:cNvPr id="84" name="グラフ 8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</xdr:row>
      <xdr:rowOff>953557</xdr:rowOff>
    </xdr:from>
    <xdr:to>
      <xdr:col>3</xdr:col>
      <xdr:colOff>228600</xdr:colOff>
      <xdr:row>9</xdr:row>
      <xdr:rowOff>169333</xdr:rowOff>
    </xdr:to>
    <xdr:graphicFrame macro="">
      <xdr:nvGraphicFramePr>
        <xdr:cNvPr id="85" name="グラフ 8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10</xdr:row>
      <xdr:rowOff>156631</xdr:rowOff>
    </xdr:from>
    <xdr:to>
      <xdr:col>3</xdr:col>
      <xdr:colOff>228600</xdr:colOff>
      <xdr:row>15</xdr:row>
      <xdr:rowOff>172507</xdr:rowOff>
    </xdr:to>
    <xdr:graphicFrame macro="">
      <xdr:nvGraphicFramePr>
        <xdr:cNvPr id="86" name="グラフ 8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14</xdr:row>
      <xdr:rowOff>158751</xdr:rowOff>
    </xdr:from>
    <xdr:to>
      <xdr:col>3</xdr:col>
      <xdr:colOff>228600</xdr:colOff>
      <xdr:row>19</xdr:row>
      <xdr:rowOff>174627</xdr:rowOff>
    </xdr:to>
    <xdr:graphicFrame macro="">
      <xdr:nvGraphicFramePr>
        <xdr:cNvPr id="87" name="グラフ 8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1177925</xdr:colOff>
      <xdr:row>0</xdr:row>
      <xdr:rowOff>0</xdr:rowOff>
    </xdr:from>
    <xdr:to>
      <xdr:col>5</xdr:col>
      <xdr:colOff>288925</xdr:colOff>
      <xdr:row>4</xdr:row>
      <xdr:rowOff>254001</xdr:rowOff>
    </xdr:to>
    <xdr:graphicFrame macro="">
      <xdr:nvGraphicFramePr>
        <xdr:cNvPr id="88" name="グラフ 8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1177925</xdr:colOff>
      <xdr:row>1</xdr:row>
      <xdr:rowOff>236008</xdr:rowOff>
    </xdr:from>
    <xdr:to>
      <xdr:col>5</xdr:col>
      <xdr:colOff>288925</xdr:colOff>
      <xdr:row>4</xdr:row>
      <xdr:rowOff>728134</xdr:rowOff>
    </xdr:to>
    <xdr:graphicFrame macro="">
      <xdr:nvGraphicFramePr>
        <xdr:cNvPr id="89" name="グラフ 8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1177925</xdr:colOff>
      <xdr:row>6</xdr:row>
      <xdr:rowOff>154515</xdr:rowOff>
    </xdr:from>
    <xdr:to>
      <xdr:col>5</xdr:col>
      <xdr:colOff>288925</xdr:colOff>
      <xdr:row>11</xdr:row>
      <xdr:rowOff>170391</xdr:rowOff>
    </xdr:to>
    <xdr:graphicFrame macro="">
      <xdr:nvGraphicFramePr>
        <xdr:cNvPr id="90" name="グラフ 8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1177925</xdr:colOff>
      <xdr:row>4</xdr:row>
      <xdr:rowOff>476249</xdr:rowOff>
    </xdr:from>
    <xdr:to>
      <xdr:col>5</xdr:col>
      <xdr:colOff>288925</xdr:colOff>
      <xdr:row>7</xdr:row>
      <xdr:rowOff>168275</xdr:rowOff>
    </xdr:to>
    <xdr:graphicFrame macro="">
      <xdr:nvGraphicFramePr>
        <xdr:cNvPr id="91" name="グラフ 9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1177925</xdr:colOff>
      <xdr:row>8</xdr:row>
      <xdr:rowOff>155573</xdr:rowOff>
    </xdr:from>
    <xdr:to>
      <xdr:col>5</xdr:col>
      <xdr:colOff>288925</xdr:colOff>
      <xdr:row>13</xdr:row>
      <xdr:rowOff>171449</xdr:rowOff>
    </xdr:to>
    <xdr:graphicFrame macro="">
      <xdr:nvGraphicFramePr>
        <xdr:cNvPr id="92" name="グラフ 9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</xdr:col>
      <xdr:colOff>1177925</xdr:colOff>
      <xdr:row>12</xdr:row>
      <xdr:rowOff>157689</xdr:rowOff>
    </xdr:from>
    <xdr:to>
      <xdr:col>5</xdr:col>
      <xdr:colOff>288925</xdr:colOff>
      <xdr:row>17</xdr:row>
      <xdr:rowOff>173565</xdr:rowOff>
    </xdr:to>
    <xdr:graphicFrame macro="">
      <xdr:nvGraphicFramePr>
        <xdr:cNvPr id="93" name="グラフ 9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1177925</xdr:colOff>
      <xdr:row>3</xdr:row>
      <xdr:rowOff>237066</xdr:rowOff>
    </xdr:from>
    <xdr:to>
      <xdr:col>5</xdr:col>
      <xdr:colOff>288925</xdr:colOff>
      <xdr:row>5</xdr:row>
      <xdr:rowOff>167217</xdr:rowOff>
    </xdr:to>
    <xdr:graphicFrame macro="">
      <xdr:nvGraphicFramePr>
        <xdr:cNvPr id="94" name="グラフ 9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1177925</xdr:colOff>
      <xdr:row>4</xdr:row>
      <xdr:rowOff>953557</xdr:rowOff>
    </xdr:from>
    <xdr:to>
      <xdr:col>5</xdr:col>
      <xdr:colOff>288925</xdr:colOff>
      <xdr:row>9</xdr:row>
      <xdr:rowOff>169333</xdr:rowOff>
    </xdr:to>
    <xdr:graphicFrame macro="">
      <xdr:nvGraphicFramePr>
        <xdr:cNvPr id="95" name="グラフ 9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</xdr:col>
      <xdr:colOff>1177925</xdr:colOff>
      <xdr:row>10</xdr:row>
      <xdr:rowOff>156631</xdr:rowOff>
    </xdr:from>
    <xdr:to>
      <xdr:col>5</xdr:col>
      <xdr:colOff>288925</xdr:colOff>
      <xdr:row>15</xdr:row>
      <xdr:rowOff>172507</xdr:rowOff>
    </xdr:to>
    <xdr:graphicFrame macro="">
      <xdr:nvGraphicFramePr>
        <xdr:cNvPr id="96" name="グラフ 9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</xdr:col>
      <xdr:colOff>1177925</xdr:colOff>
      <xdr:row>14</xdr:row>
      <xdr:rowOff>158751</xdr:rowOff>
    </xdr:from>
    <xdr:to>
      <xdr:col>5</xdr:col>
      <xdr:colOff>288925</xdr:colOff>
      <xdr:row>19</xdr:row>
      <xdr:rowOff>174627</xdr:rowOff>
    </xdr:to>
    <xdr:graphicFrame macro="">
      <xdr:nvGraphicFramePr>
        <xdr:cNvPr id="97" name="グラフ 9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</xdr:col>
      <xdr:colOff>882650</xdr:colOff>
      <xdr:row>0</xdr:row>
      <xdr:rowOff>0</xdr:rowOff>
    </xdr:from>
    <xdr:to>
      <xdr:col>8</xdr:col>
      <xdr:colOff>196850</xdr:colOff>
      <xdr:row>4</xdr:row>
      <xdr:rowOff>254001</xdr:rowOff>
    </xdr:to>
    <xdr:graphicFrame macro="">
      <xdr:nvGraphicFramePr>
        <xdr:cNvPr id="98" name="グラフ 9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</xdr:col>
      <xdr:colOff>882650</xdr:colOff>
      <xdr:row>1</xdr:row>
      <xdr:rowOff>236008</xdr:rowOff>
    </xdr:from>
    <xdr:to>
      <xdr:col>8</xdr:col>
      <xdr:colOff>196850</xdr:colOff>
      <xdr:row>4</xdr:row>
      <xdr:rowOff>728134</xdr:rowOff>
    </xdr:to>
    <xdr:graphicFrame macro="">
      <xdr:nvGraphicFramePr>
        <xdr:cNvPr id="99" name="グラフ 9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</xdr:col>
      <xdr:colOff>882650</xdr:colOff>
      <xdr:row>6</xdr:row>
      <xdr:rowOff>154515</xdr:rowOff>
    </xdr:from>
    <xdr:to>
      <xdr:col>8</xdr:col>
      <xdr:colOff>196850</xdr:colOff>
      <xdr:row>11</xdr:row>
      <xdr:rowOff>170391</xdr:rowOff>
    </xdr:to>
    <xdr:graphicFrame macro="">
      <xdr:nvGraphicFramePr>
        <xdr:cNvPr id="100" name="グラフ 9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</xdr:col>
      <xdr:colOff>882650</xdr:colOff>
      <xdr:row>4</xdr:row>
      <xdr:rowOff>476249</xdr:rowOff>
    </xdr:from>
    <xdr:to>
      <xdr:col>8</xdr:col>
      <xdr:colOff>196850</xdr:colOff>
      <xdr:row>7</xdr:row>
      <xdr:rowOff>168275</xdr:rowOff>
    </xdr:to>
    <xdr:graphicFrame macro="">
      <xdr:nvGraphicFramePr>
        <xdr:cNvPr id="101" name="グラフ 10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5</xdr:col>
      <xdr:colOff>882650</xdr:colOff>
      <xdr:row>8</xdr:row>
      <xdr:rowOff>155573</xdr:rowOff>
    </xdr:from>
    <xdr:to>
      <xdr:col>8</xdr:col>
      <xdr:colOff>196850</xdr:colOff>
      <xdr:row>13</xdr:row>
      <xdr:rowOff>171449</xdr:rowOff>
    </xdr:to>
    <xdr:graphicFrame macro="">
      <xdr:nvGraphicFramePr>
        <xdr:cNvPr id="102" name="グラフ 10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5</xdr:col>
      <xdr:colOff>882650</xdr:colOff>
      <xdr:row>12</xdr:row>
      <xdr:rowOff>157689</xdr:rowOff>
    </xdr:from>
    <xdr:to>
      <xdr:col>8</xdr:col>
      <xdr:colOff>196850</xdr:colOff>
      <xdr:row>17</xdr:row>
      <xdr:rowOff>173565</xdr:rowOff>
    </xdr:to>
    <xdr:graphicFrame macro="">
      <xdr:nvGraphicFramePr>
        <xdr:cNvPr id="103" name="グラフ 10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5</xdr:col>
      <xdr:colOff>882650</xdr:colOff>
      <xdr:row>3</xdr:row>
      <xdr:rowOff>237066</xdr:rowOff>
    </xdr:from>
    <xdr:to>
      <xdr:col>8</xdr:col>
      <xdr:colOff>196850</xdr:colOff>
      <xdr:row>5</xdr:row>
      <xdr:rowOff>167217</xdr:rowOff>
    </xdr:to>
    <xdr:graphicFrame macro="">
      <xdr:nvGraphicFramePr>
        <xdr:cNvPr id="104" name="グラフ 10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5</xdr:col>
      <xdr:colOff>882650</xdr:colOff>
      <xdr:row>4</xdr:row>
      <xdr:rowOff>953557</xdr:rowOff>
    </xdr:from>
    <xdr:to>
      <xdr:col>8</xdr:col>
      <xdr:colOff>196850</xdr:colOff>
      <xdr:row>9</xdr:row>
      <xdr:rowOff>169333</xdr:rowOff>
    </xdr:to>
    <xdr:graphicFrame macro="">
      <xdr:nvGraphicFramePr>
        <xdr:cNvPr id="105" name="グラフ 10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5</xdr:col>
      <xdr:colOff>882650</xdr:colOff>
      <xdr:row>10</xdr:row>
      <xdr:rowOff>156631</xdr:rowOff>
    </xdr:from>
    <xdr:to>
      <xdr:col>8</xdr:col>
      <xdr:colOff>196850</xdr:colOff>
      <xdr:row>15</xdr:row>
      <xdr:rowOff>172507</xdr:rowOff>
    </xdr:to>
    <xdr:graphicFrame macro="">
      <xdr:nvGraphicFramePr>
        <xdr:cNvPr id="106" name="グラフ 10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5</xdr:col>
      <xdr:colOff>882650</xdr:colOff>
      <xdr:row>14</xdr:row>
      <xdr:rowOff>158751</xdr:rowOff>
    </xdr:from>
    <xdr:to>
      <xdr:col>8</xdr:col>
      <xdr:colOff>196850</xdr:colOff>
      <xdr:row>19</xdr:row>
      <xdr:rowOff>174627</xdr:rowOff>
    </xdr:to>
    <xdr:graphicFrame macro="">
      <xdr:nvGraphicFramePr>
        <xdr:cNvPr id="107" name="グラフ 10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opLeftCell="A2" workbookViewId="0">
      <selection activeCell="A7" sqref="A7"/>
    </sheetView>
  </sheetViews>
  <sheetFormatPr defaultRowHeight="18.75" x14ac:dyDescent="0.4"/>
  <cols>
    <col min="4" max="4" width="9.375" bestFit="1" customWidth="1"/>
  </cols>
  <sheetData>
    <row r="1" spans="1:13" x14ac:dyDescent="0.4">
      <c r="A1" t="s">
        <v>23</v>
      </c>
      <c r="C1" t="s">
        <v>20</v>
      </c>
      <c r="D1" t="s">
        <v>22</v>
      </c>
    </row>
    <row r="2" spans="1:13" x14ac:dyDescent="0.4">
      <c r="A2">
        <f ca="1">RANDBETWEEN(10,20)</f>
        <v>17</v>
      </c>
      <c r="C2" s="2" t="str">
        <f ca="1">MID(A2,2,1)</f>
        <v>7</v>
      </c>
      <c r="D2">
        <f ca="1">VALUE(C2)</f>
        <v>7</v>
      </c>
    </row>
    <row r="3" spans="1:13" x14ac:dyDescent="0.4">
      <c r="C3" t="s">
        <v>4</v>
      </c>
      <c r="D3" t="s">
        <v>6</v>
      </c>
      <c r="E3" t="s">
        <v>8</v>
      </c>
      <c r="F3" t="s">
        <v>10</v>
      </c>
      <c r="G3" t="s">
        <v>12</v>
      </c>
      <c r="H3" t="s">
        <v>13</v>
      </c>
      <c r="I3" t="s">
        <v>14</v>
      </c>
      <c r="J3" t="s">
        <v>15</v>
      </c>
      <c r="K3" t="s">
        <v>16</v>
      </c>
      <c r="L3" t="s">
        <v>17</v>
      </c>
      <c r="M3" t="s">
        <v>18</v>
      </c>
    </row>
    <row r="4" spans="1:13" x14ac:dyDescent="0.4">
      <c r="C4" s="2" t="str">
        <f ca="1">MID(A2,1,1)</f>
        <v>1</v>
      </c>
      <c r="D4">
        <f ca="1">VALUE(C4)</f>
        <v>1</v>
      </c>
      <c r="E4">
        <f ca="1">IF(D4&gt;=9,10,0)</f>
        <v>0</v>
      </c>
      <c r="F4">
        <f ca="1">IF(D4&gt;=8,10,0)</f>
        <v>0</v>
      </c>
      <c r="G4">
        <f ca="1">IF(D4&gt;=7,10,0)</f>
        <v>0</v>
      </c>
      <c r="H4">
        <f ca="1">IF(D4&gt;=6,10,0)</f>
        <v>0</v>
      </c>
      <c r="I4">
        <f ca="1">IF(D4&gt;=5,10,0)</f>
        <v>0</v>
      </c>
      <c r="J4">
        <f ca="1">IF(D4&gt;=4,10,0)</f>
        <v>0</v>
      </c>
      <c r="K4">
        <f ca="1">IF(D4&gt;=3,10,0)</f>
        <v>0</v>
      </c>
      <c r="L4">
        <f ca="1">IF(D4&gt;=2,10,0)</f>
        <v>0</v>
      </c>
      <c r="M4">
        <f ca="1">IF(D4&gt;=1,10,0)</f>
        <v>10</v>
      </c>
    </row>
    <row r="5" spans="1:13" x14ac:dyDescent="0.4">
      <c r="A5" t="s">
        <v>24</v>
      </c>
      <c r="C5" t="s">
        <v>20</v>
      </c>
      <c r="D5" t="s">
        <v>22</v>
      </c>
    </row>
    <row r="6" spans="1:13" x14ac:dyDescent="0.4">
      <c r="A6">
        <f ca="1">RANDBETWEEN(10,20)</f>
        <v>15</v>
      </c>
      <c r="C6" s="2" t="str">
        <f ca="1">MID(A6,2,1)</f>
        <v>5</v>
      </c>
      <c r="D6">
        <f ca="1">VALUE(C6)</f>
        <v>5</v>
      </c>
    </row>
    <row r="7" spans="1:13" x14ac:dyDescent="0.4">
      <c r="C7" t="s">
        <v>4</v>
      </c>
      <c r="D7" t="s">
        <v>6</v>
      </c>
      <c r="E7" t="s">
        <v>8</v>
      </c>
      <c r="F7" t="s">
        <v>10</v>
      </c>
      <c r="G7" t="s">
        <v>12</v>
      </c>
      <c r="H7" t="s">
        <v>13</v>
      </c>
      <c r="I7" t="s">
        <v>14</v>
      </c>
      <c r="J7" t="s">
        <v>15</v>
      </c>
      <c r="K7" t="s">
        <v>16</v>
      </c>
      <c r="L7" t="s">
        <v>17</v>
      </c>
      <c r="M7" t="s">
        <v>18</v>
      </c>
    </row>
    <row r="8" spans="1:13" x14ac:dyDescent="0.4">
      <c r="C8" s="2" t="str">
        <f ca="1">MID(A6,1,1)</f>
        <v>1</v>
      </c>
      <c r="D8">
        <f ca="1">VALUE(C8)</f>
        <v>1</v>
      </c>
      <c r="E8">
        <f ca="1">IF(D8&gt;=9,10,0)</f>
        <v>0</v>
      </c>
      <c r="F8">
        <f ca="1">IF(D8&gt;=8,10,0)</f>
        <v>0</v>
      </c>
      <c r="G8">
        <f ca="1">IF(D8&gt;=7,10,0)</f>
        <v>0</v>
      </c>
      <c r="H8">
        <f ca="1">IF(D8&gt;=6,10,0)</f>
        <v>0</v>
      </c>
      <c r="I8">
        <f ca="1">IF(D8&gt;=5,10,0)</f>
        <v>0</v>
      </c>
      <c r="J8">
        <f ca="1">IF(D8&gt;=4,10,0)</f>
        <v>0</v>
      </c>
      <c r="K8">
        <f ca="1">IF(D8&gt;=3,10,0)</f>
        <v>0</v>
      </c>
      <c r="L8">
        <f ca="1">IF(D8&gt;=2,10,0)</f>
        <v>0</v>
      </c>
      <c r="M8">
        <f ca="1">IF(D8&gt;=1,10,0)</f>
        <v>10</v>
      </c>
    </row>
    <row r="9" spans="1:13" x14ac:dyDescent="0.4">
      <c r="A9" t="s">
        <v>25</v>
      </c>
      <c r="C9" t="s">
        <v>19</v>
      </c>
      <c r="D9" t="s">
        <v>21</v>
      </c>
    </row>
    <row r="10" spans="1:13" x14ac:dyDescent="0.4">
      <c r="A10">
        <f ca="1">SUM(A2,A6)</f>
        <v>32</v>
      </c>
      <c r="C10" t="str">
        <f ca="1">MID(A10,2,1)</f>
        <v>2</v>
      </c>
      <c r="D10">
        <f ca="1">VALUE(C10)</f>
        <v>2</v>
      </c>
    </row>
    <row r="11" spans="1:13" x14ac:dyDescent="0.4">
      <c r="C11" t="s">
        <v>3</v>
      </c>
      <c r="D11" t="s">
        <v>5</v>
      </c>
      <c r="E11" t="s">
        <v>7</v>
      </c>
      <c r="F11" t="s">
        <v>9</v>
      </c>
      <c r="G11" t="s">
        <v>11</v>
      </c>
      <c r="H11" t="s">
        <v>26</v>
      </c>
      <c r="I11" t="s">
        <v>27</v>
      </c>
      <c r="J11" t="s">
        <v>28</v>
      </c>
      <c r="K11" t="s">
        <v>29</v>
      </c>
      <c r="L11" t="s">
        <v>30</v>
      </c>
      <c r="M11" t="s">
        <v>31</v>
      </c>
    </row>
    <row r="12" spans="1:13" x14ac:dyDescent="0.4">
      <c r="C12" t="str">
        <f ca="1">MID(A10,1,1)</f>
        <v>3</v>
      </c>
      <c r="D12">
        <f ca="1">VALUE(C12)</f>
        <v>3</v>
      </c>
      <c r="E12">
        <f ca="1">IF(D12&gt;=9,10,0)</f>
        <v>0</v>
      </c>
      <c r="F12">
        <f ca="1">IF(D12&gt;=8,10,0)</f>
        <v>0</v>
      </c>
      <c r="G12">
        <f ca="1">IF(D12&gt;=7,10,0)</f>
        <v>0</v>
      </c>
      <c r="H12">
        <f ca="1">IF(D12&gt;=6,10,0)</f>
        <v>0</v>
      </c>
      <c r="I12">
        <f ca="1">IF(D12&gt;=5,10,0)</f>
        <v>0</v>
      </c>
      <c r="J12">
        <f ca="1">IF(D12&gt;=4,10,0)</f>
        <v>0</v>
      </c>
      <c r="K12">
        <f ca="1">IF(D12&gt;=3,10,0)</f>
        <v>10</v>
      </c>
      <c r="L12">
        <f ca="1">IF(D12&gt;=2,10,0)</f>
        <v>10</v>
      </c>
      <c r="M12">
        <f ca="1">IF(D12&gt;=1,10,0)</f>
        <v>10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showGridLines="0" tabSelected="1" zoomScaleNormal="100" workbookViewId="0">
      <selection activeCell="B4" sqref="B4"/>
    </sheetView>
  </sheetViews>
  <sheetFormatPr defaultRowHeight="18.75" x14ac:dyDescent="0.4"/>
  <sheetData>
    <row r="3" spans="2:2" x14ac:dyDescent="0.4">
      <c r="B3" t="s">
        <v>2</v>
      </c>
    </row>
    <row r="4" spans="2:2" x14ac:dyDescent="0.4">
      <c r="B4" t="s">
        <v>32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5"/>
  <sheetViews>
    <sheetView showGridLines="0" showRowColHeaders="0" topLeftCell="A4" workbookViewId="0">
      <selection activeCell="I8" sqref="I8"/>
    </sheetView>
  </sheetViews>
  <sheetFormatPr defaultRowHeight="18.75" x14ac:dyDescent="0.4"/>
  <cols>
    <col min="1" max="1" width="6.25" customWidth="1"/>
    <col min="2" max="2" width="5.25" customWidth="1"/>
    <col min="3" max="3" width="30.75" customWidth="1"/>
    <col min="4" max="4" width="21.375" customWidth="1"/>
    <col min="5" max="5" width="30.75" customWidth="1"/>
    <col min="6" max="6" width="13.25" bestFit="1" customWidth="1"/>
  </cols>
  <sheetData>
    <row r="5" spans="3:6" ht="81.75" x14ac:dyDescent="0.4">
      <c r="C5" s="1">
        <f ca="1">数値!A2</f>
        <v>17</v>
      </c>
      <c r="D5" s="1" t="s">
        <v>0</v>
      </c>
      <c r="E5" s="1">
        <f ca="1">数値!A6</f>
        <v>15</v>
      </c>
      <c r="F5" s="1" t="s">
        <v>1</v>
      </c>
    </row>
  </sheetData>
  <phoneticPr fontId="1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5"/>
  <sheetViews>
    <sheetView showGridLines="0" showRowColHeaders="0" zoomScaleNormal="100" workbookViewId="0"/>
  </sheetViews>
  <sheetFormatPr defaultRowHeight="18.75" x14ac:dyDescent="0.4"/>
  <cols>
    <col min="1" max="1" width="5.875" customWidth="1"/>
    <col min="2" max="2" width="4.25" customWidth="1"/>
    <col min="3" max="3" width="30.75" customWidth="1"/>
    <col min="4" max="4" width="16.875" bestFit="1" customWidth="1"/>
    <col min="5" max="5" width="30.75" customWidth="1"/>
    <col min="6" max="6" width="13.25" bestFit="1" customWidth="1"/>
  </cols>
  <sheetData>
    <row r="5" spans="3:6" ht="81.75" x14ac:dyDescent="0.4">
      <c r="C5" s="1">
        <f ca="1">数値!A2</f>
        <v>17</v>
      </c>
      <c r="D5" s="1" t="s">
        <v>0</v>
      </c>
      <c r="E5" s="1">
        <f ca="1">数値!A6</f>
        <v>15</v>
      </c>
      <c r="F5" s="1" t="s">
        <v>1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5"/>
  <sheetViews>
    <sheetView showGridLines="0" showRowColHeaders="0" zoomScaleNormal="100" workbookViewId="0">
      <selection activeCell="H18" sqref="H18"/>
    </sheetView>
  </sheetViews>
  <sheetFormatPr defaultRowHeight="18.75" x14ac:dyDescent="0.4"/>
  <cols>
    <col min="3" max="3" width="29.5" customWidth="1"/>
    <col min="4" max="4" width="16.875" customWidth="1"/>
    <col min="5" max="5" width="43.75" customWidth="1"/>
    <col min="6" max="6" width="13.25" bestFit="1" customWidth="1"/>
  </cols>
  <sheetData>
    <row r="5" spans="3:6" ht="81.75" x14ac:dyDescent="0.4">
      <c r="C5" s="1"/>
      <c r="D5" s="1" t="s">
        <v>0</v>
      </c>
      <c r="E5" s="1"/>
      <c r="F5" s="1" t="s">
        <v>1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5"/>
  <sheetViews>
    <sheetView showGridLines="0" showRowColHeaders="0" zoomScale="75" zoomScaleNormal="75" workbookViewId="0">
      <selection activeCell="D4" sqref="D4"/>
    </sheetView>
  </sheetViews>
  <sheetFormatPr defaultRowHeight="18.75" x14ac:dyDescent="0.4"/>
  <cols>
    <col min="1" max="1" width="2.875" customWidth="1"/>
    <col min="2" max="2" width="4.25" customWidth="1"/>
    <col min="3" max="3" width="30.75" customWidth="1"/>
    <col min="4" max="4" width="21.25" customWidth="1"/>
    <col min="5" max="5" width="30.75" customWidth="1"/>
    <col min="6" max="6" width="16.5" customWidth="1"/>
    <col min="7" max="7" width="42.25" customWidth="1"/>
  </cols>
  <sheetData>
    <row r="5" spans="3:7" ht="81.75" x14ac:dyDescent="0.4">
      <c r="C5" s="1">
        <f ca="1">数値!A2</f>
        <v>17</v>
      </c>
      <c r="D5" s="1" t="s">
        <v>0</v>
      </c>
      <c r="E5" s="1">
        <f ca="1">数値!A6</f>
        <v>15</v>
      </c>
      <c r="F5" s="1" t="s">
        <v>1</v>
      </c>
      <c r="G5" s="1">
        <f ca="1">数値!A10</f>
        <v>32</v>
      </c>
    </row>
  </sheetData>
  <phoneticPr fontId="1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5"/>
  <sheetViews>
    <sheetView showGridLines="0" showRowColHeaders="0" zoomScaleNormal="100" workbookViewId="0">
      <selection activeCell="E5" sqref="E5"/>
    </sheetView>
  </sheetViews>
  <sheetFormatPr defaultRowHeight="18.75" x14ac:dyDescent="0.4"/>
  <cols>
    <col min="3" max="3" width="25" bestFit="1" customWidth="1"/>
    <col min="4" max="4" width="16.875" bestFit="1" customWidth="1"/>
    <col min="5" max="5" width="22.75" customWidth="1"/>
    <col min="6" max="6" width="13.25" bestFit="1" customWidth="1"/>
    <col min="7" max="7" width="25.125" bestFit="1" customWidth="1"/>
  </cols>
  <sheetData>
    <row r="5" spans="3:7" ht="81.75" x14ac:dyDescent="0.4">
      <c r="C5" s="1">
        <f ca="1">数値!A2</f>
        <v>17</v>
      </c>
      <c r="D5" s="1" t="s">
        <v>0</v>
      </c>
      <c r="E5" s="1">
        <f ca="1">数値!A6</f>
        <v>15</v>
      </c>
      <c r="F5" s="1" t="s">
        <v>1</v>
      </c>
      <c r="G5" s="1">
        <f ca="1">数値!A10</f>
        <v>32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5"/>
  <sheetViews>
    <sheetView showGridLines="0" showRowColHeaders="0" zoomScaleNormal="100" workbookViewId="0">
      <selection activeCell="F23" sqref="F23"/>
    </sheetView>
  </sheetViews>
  <sheetFormatPr defaultRowHeight="18.75" x14ac:dyDescent="0.4"/>
  <cols>
    <col min="1" max="1" width="4.125" customWidth="1"/>
    <col min="2" max="2" width="10.625" customWidth="1"/>
    <col min="3" max="3" width="30.75" customWidth="1"/>
    <col min="4" max="4" width="16.875" bestFit="1" customWidth="1"/>
    <col min="5" max="5" width="44.875" customWidth="1"/>
    <col min="6" max="6" width="17.75" customWidth="1"/>
    <col min="7" max="7" width="30.75" customWidth="1"/>
  </cols>
  <sheetData>
    <row r="5" spans="3:7" ht="81.75" x14ac:dyDescent="0.4">
      <c r="C5" s="1"/>
      <c r="D5" s="1" t="s">
        <v>0</v>
      </c>
      <c r="E5" s="1"/>
      <c r="F5" s="1" t="s">
        <v>1</v>
      </c>
      <c r="G5" s="1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数値</vt:lpstr>
      <vt:lpstr>使用方法</vt:lpstr>
      <vt:lpstr>問題（数字・黒丸あり）</vt:lpstr>
      <vt:lpstr>問題（数字のみ）</vt:lpstr>
      <vt:lpstr>問題（黒丸のみ）</vt:lpstr>
      <vt:lpstr>答え（数字・黒丸あり）</vt:lpstr>
      <vt:lpstr>答え（数字のみ）</vt:lpstr>
      <vt:lpstr>答え（黒丸のみ）</vt:lpstr>
    </vt:vector>
  </TitlesOfParts>
  <Company>大阪府教育庁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西浦</dc:creator>
  <cp:lastModifiedBy>西浦</cp:lastModifiedBy>
  <cp:lastPrinted>2020-04-23T02:41:37Z</cp:lastPrinted>
  <dcterms:created xsi:type="dcterms:W3CDTF">2020-04-23T01:42:57Z</dcterms:created>
  <dcterms:modified xsi:type="dcterms:W3CDTF">2020-05-08T06:51:48Z</dcterms:modified>
</cp:coreProperties>
</file>